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X:\d\2020\Testületi ülések\10 December\Előterjesztések\"/>
    </mc:Choice>
  </mc:AlternateContent>
  <xr:revisionPtr revIDLastSave="0" documentId="13_ncr:1_{7D2DD8CD-BE72-4E66-9E5E-CE868DB8768B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felújítás-pótlás" sheetId="1" r:id="rId1"/>
    <sheet name="forrás" sheetId="3" r:id="rId2"/>
    <sheet name="beruházás" sheetId="4" r:id="rId3"/>
  </sheets>
  <definedNames>
    <definedName name="_xlnm._FilterDatabase" localSheetId="0" hidden="1">'felújítás-pótlás'!$A$10:$F$22</definedName>
    <definedName name="_xlnm.Print_Area" localSheetId="0">'felújítás-pótlás'!$A$1:$K$22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" l="1"/>
  <c r="E25" i="1"/>
</calcChain>
</file>

<file path=xl/sharedStrings.xml><?xml version="1.0" encoding="utf-8"?>
<sst xmlns="http://schemas.openxmlformats.org/spreadsheetml/2006/main" count="206" uniqueCount="66">
  <si>
    <t>Felújítások és pótlások összefoglaló táblázata</t>
  </si>
  <si>
    <t>Fontossági sorrend</t>
  </si>
  <si>
    <t>Az érintett ellátásért felelős(ök) megnevezése</t>
  </si>
  <si>
    <t>kezdés</t>
  </si>
  <si>
    <t>befejezés</t>
  </si>
  <si>
    <t>Közép</t>
  </si>
  <si>
    <t>Hosszú</t>
  </si>
  <si>
    <t>Rövid</t>
  </si>
  <si>
    <t>Vízjogi engedély köteles-e a felújítás, pótlás</t>
  </si>
  <si>
    <r>
      <t xml:space="preserve">A tervet benyújtó szervezet megnevezése: </t>
    </r>
    <r>
      <rPr>
        <i/>
        <sz val="11"/>
        <color rgb="FF474747"/>
        <rFont val="Calibri"/>
        <family val="2"/>
        <charset val="238"/>
        <scheme val="minor"/>
      </rPr>
      <t>Északdunántúli Vízmű Zrt.</t>
    </r>
    <r>
      <rPr>
        <sz val="11"/>
        <color rgb="FF474747"/>
        <rFont val="Calibri"/>
        <family val="2"/>
        <charset val="238"/>
        <scheme val="minor"/>
      </rPr>
      <t xml:space="preserve">  ellátásért felelős / ellátásért felelősök képviselője /    </t>
    </r>
    <r>
      <rPr>
        <u/>
        <sz val="11"/>
        <color rgb="FF474747"/>
        <rFont val="Calibri"/>
        <family val="2"/>
        <charset val="238"/>
        <scheme val="minor"/>
      </rPr>
      <t xml:space="preserve"> víziközmű-szolgáltató*</t>
    </r>
  </si>
  <si>
    <t>Tervezett időtáv ****</t>
  </si>
  <si>
    <t>Forrás megnevezése ***</t>
  </si>
  <si>
    <t>I. ütem</t>
  </si>
  <si>
    <t>II. ütem</t>
  </si>
  <si>
    <t>III. ütem</t>
  </si>
  <si>
    <t>Megvalósítás várható időtartama</t>
  </si>
  <si>
    <t>Felújítás és pótlás megnevezése</t>
  </si>
  <si>
    <r>
      <t>Víziközmű-szolgáltató megnevezése: É</t>
    </r>
    <r>
      <rPr>
        <b/>
        <i/>
        <sz val="11"/>
        <color theme="1"/>
        <rFont val="Calibri"/>
        <family val="2"/>
        <charset val="238"/>
        <scheme val="minor"/>
      </rPr>
      <t>szakdunántúli Vízmű Zrt. Duna-völgyi Vízmű Üzem</t>
    </r>
  </si>
  <si>
    <r>
      <t xml:space="preserve">Víziközmű-szolgáltatási ágazat megnevezése: </t>
    </r>
    <r>
      <rPr>
        <b/>
        <i/>
        <sz val="11"/>
        <color theme="1"/>
        <rFont val="Calibri"/>
        <family val="2"/>
        <charset val="238"/>
        <scheme val="minor"/>
      </rPr>
      <t>ivóvíz</t>
    </r>
  </si>
  <si>
    <t>Használati díj</t>
  </si>
  <si>
    <t>x</t>
  </si>
  <si>
    <t>Nem</t>
  </si>
  <si>
    <r>
      <t xml:space="preserve">Víziközmű-rendszer kódja**: </t>
    </r>
    <r>
      <rPr>
        <b/>
        <i/>
        <sz val="11"/>
        <color theme="1"/>
        <rFont val="Calibri"/>
        <family val="2"/>
        <charset val="238"/>
        <scheme val="minor"/>
      </rPr>
      <t>11-05449-1-002-00-11   Komárom-Ács víz</t>
    </r>
  </si>
  <si>
    <t>Komárom-Ács</t>
  </si>
  <si>
    <t>Rendkívüli helyzetből adódó azonnali feladatok Komárom</t>
  </si>
  <si>
    <t>Komárom</t>
  </si>
  <si>
    <t>Ács</t>
  </si>
  <si>
    <t>2020. I. negyedév</t>
  </si>
  <si>
    <t>2020.IV. negyedév</t>
  </si>
  <si>
    <t>Grundfos SP 60-5 búvárszivattyú beszerzése Komárom Koppánymonostor Szent Pál szigeti kutak</t>
  </si>
  <si>
    <t>Komárom, Beöthy Zs. utca DN110 KPE vezetékkiváltás 160 fm hosszban 4 db vízbekötés cseréje</t>
  </si>
  <si>
    <t>p</t>
  </si>
  <si>
    <t>f</t>
  </si>
  <si>
    <t>Tervezett feladatok nettó költsége a teljes ütem tekintetében (Ft)</t>
  </si>
  <si>
    <t>Rendelkezésre álló források számszerűsített értéke a teljes ütem tekintetében (Ft)</t>
  </si>
  <si>
    <t xml:space="preserve">Hálózati szivattyú beszerzése ( Frekvenciaváltós hajtással) Komárom- Koppánymonostor </t>
  </si>
  <si>
    <t>Tűzoltó vízforrás felújítás</t>
  </si>
  <si>
    <t>Tűzoltó vízforrás felújítás, Kossut L. utca 46., Virág utca 1.</t>
  </si>
  <si>
    <t>Gyár utca csomóponti akna - Batthyany utca AC vezeték felújítása NO-DIG eljárással</t>
  </si>
  <si>
    <t>Komárom, Gyár u. NA100 AC vezetékfelújítás I. ütem(Szent László u.-Czibor u. közötti szakasz) DN110 KPE vezetékre  350 fm</t>
  </si>
  <si>
    <t>NA400 AC távvezeték bélelése Komárom, Koppány vezér útján I. ütem</t>
  </si>
  <si>
    <t>Komárom, Táncsics M. utca DN160 KPE vezetékkiváltás 30 fm hosszban 3 db vízbekötés cseréje</t>
  </si>
  <si>
    <t>Komárom árramfejlesztő aggregátor beépítéssel,Ács Klóradagoló</t>
  </si>
  <si>
    <t>Víztorony vízzáróság biztosítása</t>
  </si>
  <si>
    <t>Koppánymonostor aknaépítés</t>
  </si>
  <si>
    <t>Kmonostor Klór analizátor</t>
  </si>
  <si>
    <t>Koppm. víztermelő kutak felújítás</t>
  </si>
  <si>
    <t>Kmonost gyűjtő- és távvez felújítás</t>
  </si>
  <si>
    <t>Komárom frekvencia vátó beszerzés</t>
  </si>
  <si>
    <t>Komárom ivóvíz hálózati szivattyú beszerzés</t>
  </si>
  <si>
    <t>Közműfejlesztés</t>
  </si>
  <si>
    <t>igen</t>
  </si>
  <si>
    <t>nem</t>
  </si>
  <si>
    <t>Csomópont felújítás, Komárom Gyár u</t>
  </si>
  <si>
    <t>megvalósult</t>
  </si>
  <si>
    <t>Nem valósult meg pandémia kapacitás hiány</t>
  </si>
  <si>
    <t>közműegyeztetés történt, a kivitelezés pandémia és kapacitás hiánya miatt nem készűlt el.</t>
  </si>
  <si>
    <t>Gördülő fejlesztési terv a 2020 évre</t>
  </si>
  <si>
    <t>beruházások összefoglaló táblázata</t>
  </si>
  <si>
    <t>Komárom ipari park vízellátó hál.fejl.</t>
  </si>
  <si>
    <t>2020.I. negyedév</t>
  </si>
  <si>
    <t>Vasmangántalanító</t>
  </si>
  <si>
    <t>Tervezett nettó költség (e Ft)</t>
  </si>
  <si>
    <t>Beruházás megnevezése</t>
  </si>
  <si>
    <t>Közmű-fejlesztés</t>
  </si>
  <si>
    <t>meg-valósult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</si>
</sst>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F_t_-;\-* #,##0.00\ _F_t_-;_-* &quot;-&quot;??\ _F_t_-;_-@_-"/>
    <numFmt numFmtId="165" formatCode="_-* #,##0\ _F_t_-;\-* #,##0\ _F_t_-;_-* &quot;-&quot;??\ _F_t_-;_-@_-"/>
    <numFmt numFmtId="166" formatCode="_-* #,##0\ [$Ft-40E]_-;\-* #,##0\ [$Ft-40E]_-;_-* &quot;-&quot;??\ [$Ft-40E]_-;_-@_-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474747"/>
      <name val="Calibri"/>
      <family val="2"/>
      <charset val="238"/>
      <scheme val="minor"/>
    </font>
    <font>
      <i/>
      <sz val="11"/>
      <color rgb="FF474747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9"/>
      <color theme="1"/>
      <name val="Calibri"/>
      <family val="2"/>
      <charset val="238"/>
      <scheme val="minor"/>
    </font>
    <font>
      <u/>
      <sz val="11"/>
      <color rgb="FF474747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6" fillId="0" borderId="0"/>
    <xf numFmtId="43" fontId="16" fillId="0" borderId="0" applyFont="0" applyFill="0" applyBorder="0" applyAlignment="0" applyProtection="0"/>
  </cellStyleXfs>
  <cellXfs count="80">
    <xf numFmtId="0" fontId="0" fillId="0" borderId="0" xfId="0"/>
    <xf numFmtId="0" fontId="5" fillId="0" borderId="0" xfId="0" applyFont="1"/>
    <xf numFmtId="0" fontId="3" fillId="0" borderId="0" xfId="0" applyFont="1" applyAlignment="1"/>
    <xf numFmtId="0" fontId="0" fillId="0" borderId="1" xfId="0" applyBorder="1"/>
    <xf numFmtId="0" fontId="0" fillId="0" borderId="0" xfId="0" applyBorder="1"/>
    <xf numFmtId="0" fontId="6" fillId="0" borderId="0" xfId="0" applyFont="1" applyBorder="1" applyAlignment="1">
      <alignment horizontal="left" vertical="center"/>
    </xf>
    <xf numFmtId="9" fontId="0" fillId="0" borderId="0" xfId="0" applyNumberFormat="1"/>
    <xf numFmtId="165" fontId="0" fillId="0" borderId="0" xfId="1" applyNumberFormat="1" applyFont="1"/>
    <xf numFmtId="0" fontId="7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65" fontId="0" fillId="0" borderId="1" xfId="0" applyNumberFormat="1" applyBorder="1" applyAlignment="1">
      <alignment wrapText="1"/>
    </xf>
    <xf numFmtId="165" fontId="0" fillId="0" borderId="1" xfId="0" applyNumberFormat="1" applyBorder="1" applyAlignment="1">
      <alignment vertical="center" wrapText="1"/>
    </xf>
    <xf numFmtId="166" fontId="10" fillId="0" borderId="1" xfId="1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166" fontId="0" fillId="0" borderId="0" xfId="0" applyNumberFormat="1"/>
    <xf numFmtId="0" fontId="3" fillId="0" borderId="0" xfId="0" applyFont="1" applyFill="1" applyAlignment="1"/>
    <xf numFmtId="0" fontId="0" fillId="0" borderId="0" xfId="0" applyFill="1"/>
    <xf numFmtId="165" fontId="0" fillId="0" borderId="0" xfId="0" applyNumberFormat="1" applyFill="1"/>
    <xf numFmtId="165" fontId="0" fillId="0" borderId="0" xfId="0" applyNumberFormat="1"/>
    <xf numFmtId="0" fontId="11" fillId="0" borderId="0" xfId="0" applyFont="1" applyFill="1"/>
    <xf numFmtId="0" fontId="0" fillId="2" borderId="0" xfId="0" applyFill="1"/>
    <xf numFmtId="0" fontId="12" fillId="0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/>
    <xf numFmtId="0" fontId="13" fillId="0" borderId="0" xfId="0" applyFont="1"/>
    <xf numFmtId="0" fontId="14" fillId="0" borderId="0" xfId="0" applyFont="1"/>
    <xf numFmtId="0" fontId="12" fillId="0" borderId="1" xfId="0" applyFont="1" applyFill="1" applyBorder="1" applyAlignment="1" applyProtection="1">
      <alignment horizontal="center" vertical="center" wrapText="1"/>
      <protection locked="0"/>
    </xf>
    <xf numFmtId="165" fontId="12" fillId="0" borderId="1" xfId="1" applyNumberFormat="1" applyFont="1" applyFill="1" applyBorder="1" applyAlignment="1" applyProtection="1">
      <alignment horizontal="center" vertical="center" wrapText="1"/>
      <protection locked="0"/>
    </xf>
    <xf numFmtId="3" fontId="12" fillId="2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/>
      <protection locked="0"/>
    </xf>
    <xf numFmtId="3" fontId="12" fillId="0" borderId="1" xfId="0" applyNumberFormat="1" applyFont="1" applyFill="1" applyBorder="1" applyAlignment="1" applyProtection="1">
      <alignment horizontal="center" vertical="center" wrapText="1"/>
    </xf>
    <xf numFmtId="165" fontId="12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1" xfId="0" applyFont="1" applyFill="1" applyBorder="1" applyAlignment="1">
      <alignment horizontal="center" vertical="center"/>
    </xf>
    <xf numFmtId="0" fontId="0" fillId="0" borderId="0" xfId="0" applyFont="1"/>
    <xf numFmtId="0" fontId="13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165" fontId="15" fillId="2" borderId="1" xfId="1" applyNumberFormat="1" applyFont="1" applyFill="1" applyBorder="1" applyAlignment="1" applyProtection="1">
      <alignment horizontal="center" vertical="center" wrapText="1"/>
      <protection locked="0"/>
    </xf>
    <xf numFmtId="3" fontId="15" fillId="2" borderId="1" xfId="0" applyNumberFormat="1" applyFont="1" applyFill="1" applyBorder="1" applyAlignment="1" applyProtection="1">
      <alignment horizontal="center" vertical="center" wrapText="1"/>
    </xf>
    <xf numFmtId="0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16" fillId="0" borderId="0" xfId="3"/>
    <xf numFmtId="0" fontId="13" fillId="0" borderId="1" xfId="3" applyFont="1" applyBorder="1"/>
    <xf numFmtId="0" fontId="12" fillId="2" borderId="1" xfId="3" applyFont="1" applyFill="1" applyBorder="1" applyAlignment="1">
      <alignment horizontal="center" vertical="center" wrapText="1"/>
    </xf>
    <xf numFmtId="3" fontId="12" fillId="2" borderId="1" xfId="3" applyNumberFormat="1" applyFont="1" applyFill="1" applyBorder="1" applyAlignment="1" applyProtection="1">
      <alignment horizontal="center" vertical="center" wrapText="1"/>
    </xf>
    <xf numFmtId="0" fontId="12" fillId="2" borderId="1" xfId="3" applyNumberFormat="1" applyFont="1" applyFill="1" applyBorder="1" applyAlignment="1" applyProtection="1">
      <alignment horizontal="center" vertical="center"/>
      <protection locked="0"/>
    </xf>
    <xf numFmtId="0" fontId="16" fillId="0" borderId="1" xfId="3" applyBorder="1"/>
    <xf numFmtId="0" fontId="13" fillId="0" borderId="0" xfId="3" applyFont="1"/>
    <xf numFmtId="0" fontId="16" fillId="0" borderId="0" xfId="3" applyFill="1"/>
    <xf numFmtId="0" fontId="3" fillId="0" borderId="0" xfId="3" applyFont="1" applyAlignment="1"/>
    <xf numFmtId="0" fontId="3" fillId="0" borderId="0" xfId="3" applyFont="1" applyFill="1" applyAlignment="1"/>
    <xf numFmtId="0" fontId="5" fillId="0" borderId="0" xfId="3" applyFont="1"/>
    <xf numFmtId="165" fontId="16" fillId="0" borderId="0" xfId="3" applyNumberFormat="1" applyFill="1"/>
    <xf numFmtId="165" fontId="16" fillId="0" borderId="0" xfId="3" applyNumberFormat="1"/>
    <xf numFmtId="0" fontId="16" fillId="0" borderId="0" xfId="3" applyBorder="1"/>
    <xf numFmtId="0" fontId="6" fillId="0" borderId="0" xfId="3" applyFont="1" applyBorder="1" applyAlignment="1">
      <alignment horizontal="left" vertical="center"/>
    </xf>
    <xf numFmtId="49" fontId="2" fillId="0" borderId="1" xfId="3" applyNumberFormat="1" applyFont="1" applyFill="1" applyBorder="1" applyAlignment="1" applyProtection="1">
      <alignment horizontal="center" vertical="center" wrapText="1"/>
    </xf>
    <xf numFmtId="0" fontId="7" fillId="0" borderId="1" xfId="3" applyNumberFormat="1" applyFont="1" applyFill="1" applyBorder="1" applyAlignment="1" applyProtection="1">
      <alignment horizontal="center" vertical="center" wrapText="1"/>
    </xf>
    <xf numFmtId="0" fontId="16" fillId="0" borderId="1" xfId="3" applyFill="1" applyBorder="1" applyAlignment="1">
      <alignment horizontal="center" vertical="center"/>
    </xf>
    <xf numFmtId="0" fontId="14" fillId="0" borderId="0" xfId="3" applyFont="1"/>
    <xf numFmtId="0" fontId="1" fillId="0" borderId="0" xfId="3" applyFont="1"/>
    <xf numFmtId="0" fontId="2" fillId="0" borderId="0" xfId="0" applyFont="1" applyAlignment="1">
      <alignment horizont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3" applyFont="1" applyAlignment="1">
      <alignment horizontal="center"/>
    </xf>
    <xf numFmtId="0" fontId="2" fillId="0" borderId="1" xfId="3" applyFont="1" applyFill="1" applyBorder="1" applyAlignment="1">
      <alignment horizontal="center" vertical="center" wrapText="1"/>
    </xf>
    <xf numFmtId="165" fontId="9" fillId="0" borderId="1" xfId="4" applyNumberFormat="1" applyFont="1" applyFill="1" applyBorder="1" applyAlignment="1">
      <alignment horizontal="center" vertical="center" wrapText="1"/>
    </xf>
    <xf numFmtId="3" fontId="2" fillId="0" borderId="1" xfId="3" applyNumberFormat="1" applyFont="1" applyFill="1" applyBorder="1" applyAlignment="1" applyProtection="1">
      <alignment horizontal="center" vertical="center" wrapText="1"/>
    </xf>
    <xf numFmtId="49" fontId="2" fillId="0" borderId="1" xfId="3" applyNumberFormat="1" applyFont="1" applyFill="1" applyBorder="1" applyAlignment="1" applyProtection="1">
      <alignment horizontal="center" vertical="center" wrapText="1"/>
    </xf>
    <xf numFmtId="0" fontId="16" fillId="0" borderId="1" xfId="3" applyFont="1" applyBorder="1" applyAlignment="1">
      <alignment horizontal="center" vertical="center"/>
    </xf>
    <xf numFmtId="165" fontId="12" fillId="2" borderId="1" xfId="4" applyNumberFormat="1" applyFont="1" applyFill="1" applyBorder="1" applyAlignment="1" applyProtection="1">
      <alignment horizontal="left" vertical="center" wrapText="1"/>
      <protection locked="0"/>
    </xf>
    <xf numFmtId="0" fontId="16" fillId="0" borderId="1" xfId="3" applyFont="1" applyBorder="1" applyAlignment="1">
      <alignment horizontal="center" vertical="center" wrapText="1"/>
    </xf>
  </cellXfs>
  <cellStyles count="5">
    <cellStyle name="Ezres" xfId="1" builtinId="3"/>
    <cellStyle name="Ezres 2" xfId="4" xr:uid="{00000000-0005-0000-0000-000001000000}"/>
    <cellStyle name="Ezres 3" xfId="2" xr:uid="{00000000-0005-0000-0000-000002000000}"/>
    <cellStyle name="Normál" xfId="0" builtinId="0"/>
    <cellStyle name="Normál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Z50"/>
  <sheetViews>
    <sheetView zoomScale="77" zoomScaleNormal="77" workbookViewId="0">
      <pane ySplit="11" topLeftCell="A12" activePane="bottomLeft" state="frozen"/>
      <selection pane="bottomLeft" activeCell="E10" sqref="E10:E11"/>
    </sheetView>
  </sheetViews>
  <sheetFormatPr defaultRowHeight="15" x14ac:dyDescent="0.25"/>
  <cols>
    <col min="1" max="1" width="7.5703125" customWidth="1"/>
    <col min="2" max="2" width="41.140625" customWidth="1"/>
    <col min="3" max="3" width="17.5703125" customWidth="1"/>
    <col min="4" max="4" width="18.42578125" customWidth="1"/>
    <col min="5" max="5" width="22.85546875" style="16" customWidth="1"/>
    <col min="6" max="6" width="15.85546875" customWidth="1"/>
    <col min="7" max="7" width="11" customWidth="1"/>
    <col min="8" max="8" width="15" customWidth="1"/>
    <col min="9" max="11" width="8.28515625" customWidth="1"/>
    <col min="12" max="12" width="24.85546875" style="25" customWidth="1"/>
    <col min="13" max="14" width="8.85546875" style="25"/>
    <col min="15" max="15" width="9.140625" style="26"/>
    <col min="16" max="16" width="9.140625" style="25"/>
  </cols>
  <sheetData>
    <row r="1" spans="1:130" x14ac:dyDescent="0.25">
      <c r="A1" s="67" t="s">
        <v>57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3" spans="1:130" x14ac:dyDescent="0.25">
      <c r="A3" s="67" t="s">
        <v>0</v>
      </c>
      <c r="B3" s="67"/>
      <c r="C3" s="67"/>
      <c r="D3" s="67"/>
      <c r="E3" s="67"/>
      <c r="F3" s="67"/>
      <c r="G3" s="67"/>
      <c r="H3" s="67"/>
      <c r="I3" s="67"/>
      <c r="J3" s="67"/>
      <c r="K3" s="67"/>
    </row>
    <row r="5" spans="1:130" x14ac:dyDescent="0.25">
      <c r="A5" s="2" t="s">
        <v>9</v>
      </c>
      <c r="B5" s="2"/>
      <c r="C5" s="2"/>
      <c r="D5" s="2"/>
      <c r="E5" s="15"/>
      <c r="F5" s="2"/>
      <c r="G5" s="2"/>
      <c r="H5" s="2"/>
      <c r="I5" s="1"/>
      <c r="J5" s="2"/>
      <c r="K5" s="2"/>
    </row>
    <row r="6" spans="1:130" x14ac:dyDescent="0.25">
      <c r="A6" t="s">
        <v>17</v>
      </c>
    </row>
    <row r="7" spans="1:130" x14ac:dyDescent="0.25">
      <c r="A7" t="s">
        <v>18</v>
      </c>
      <c r="E7" s="17"/>
      <c r="H7" s="18"/>
    </row>
    <row r="8" spans="1:130" x14ac:dyDescent="0.25">
      <c r="A8" t="s">
        <v>22</v>
      </c>
      <c r="B8" s="4"/>
      <c r="C8" s="5"/>
      <c r="D8" s="4"/>
      <c r="E8" s="17"/>
      <c r="H8" s="18"/>
      <c r="I8" s="18"/>
    </row>
    <row r="9" spans="1:130" x14ac:dyDescent="0.25">
      <c r="E9" s="17"/>
      <c r="H9" s="18"/>
    </row>
    <row r="10" spans="1:130" ht="42" customHeight="1" x14ac:dyDescent="0.25">
      <c r="A10" s="69" t="s">
        <v>1</v>
      </c>
      <c r="B10" s="69" t="s">
        <v>16</v>
      </c>
      <c r="C10" s="69" t="s">
        <v>8</v>
      </c>
      <c r="D10" s="69" t="s">
        <v>2</v>
      </c>
      <c r="E10" s="70" t="s">
        <v>62</v>
      </c>
      <c r="F10" s="71" t="s">
        <v>11</v>
      </c>
      <c r="G10" s="68" t="s">
        <v>15</v>
      </c>
      <c r="H10" s="68"/>
      <c r="I10" s="71" t="s">
        <v>10</v>
      </c>
      <c r="J10" s="71"/>
      <c r="K10" s="71"/>
      <c r="L10" s="35"/>
    </row>
    <row r="11" spans="1:130" x14ac:dyDescent="0.25">
      <c r="A11" s="69"/>
      <c r="B11" s="69"/>
      <c r="C11" s="69"/>
      <c r="D11" s="69"/>
      <c r="E11" s="70"/>
      <c r="F11" s="71"/>
      <c r="G11" s="9" t="s">
        <v>3</v>
      </c>
      <c r="H11" s="9" t="s">
        <v>4</v>
      </c>
      <c r="I11" s="8" t="s">
        <v>7</v>
      </c>
      <c r="J11" s="8" t="s">
        <v>5</v>
      </c>
      <c r="K11" s="8" t="s">
        <v>6</v>
      </c>
      <c r="L11" s="35"/>
    </row>
    <row r="12" spans="1:130" ht="50.25" customHeight="1" x14ac:dyDescent="0.25">
      <c r="A12" s="22">
        <v>1</v>
      </c>
      <c r="B12" s="27" t="s">
        <v>24</v>
      </c>
      <c r="C12" s="22" t="s">
        <v>21</v>
      </c>
      <c r="D12" s="22" t="s">
        <v>23</v>
      </c>
      <c r="E12" s="28">
        <f>6476+2195+341</f>
        <v>9012</v>
      </c>
      <c r="F12" s="29" t="s">
        <v>19</v>
      </c>
      <c r="G12" s="22" t="s">
        <v>27</v>
      </c>
      <c r="H12" s="22" t="s">
        <v>28</v>
      </c>
      <c r="I12" s="23" t="s">
        <v>20</v>
      </c>
      <c r="J12" s="30"/>
      <c r="K12" s="30"/>
      <c r="L12" s="46" t="s">
        <v>42</v>
      </c>
      <c r="M12" s="34"/>
      <c r="Q12" s="24"/>
      <c r="R12" s="24"/>
      <c r="S12" s="24"/>
    </row>
    <row r="13" spans="1:130" s="20" customFormat="1" ht="45" x14ac:dyDescent="0.25">
      <c r="A13" s="21">
        <v>2</v>
      </c>
      <c r="B13" s="22" t="s">
        <v>30</v>
      </c>
      <c r="C13" s="21" t="s">
        <v>21</v>
      </c>
      <c r="D13" s="21" t="s">
        <v>25</v>
      </c>
      <c r="E13" s="28">
        <v>11209</v>
      </c>
      <c r="F13" s="31" t="s">
        <v>19</v>
      </c>
      <c r="G13" s="22" t="s">
        <v>27</v>
      </c>
      <c r="H13" s="22" t="s">
        <v>28</v>
      </c>
      <c r="I13" s="23" t="s">
        <v>20</v>
      </c>
      <c r="J13" s="30"/>
      <c r="K13" s="30"/>
      <c r="L13" s="45" t="s">
        <v>54</v>
      </c>
      <c r="M13" s="34"/>
      <c r="N13" s="25"/>
      <c r="O13" s="26" t="s">
        <v>31</v>
      </c>
      <c r="P13" s="25"/>
      <c r="Q13" s="24"/>
      <c r="R13" s="24"/>
      <c r="S13" s="24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</row>
    <row r="14" spans="1:130" ht="45" x14ac:dyDescent="0.25">
      <c r="A14" s="21">
        <v>3</v>
      </c>
      <c r="B14" s="22" t="s">
        <v>41</v>
      </c>
      <c r="C14" s="22" t="s">
        <v>21</v>
      </c>
      <c r="D14" s="22" t="s">
        <v>25</v>
      </c>
      <c r="E14" s="32">
        <v>2216</v>
      </c>
      <c r="F14" s="29" t="s">
        <v>19</v>
      </c>
      <c r="G14" s="22" t="s">
        <v>27</v>
      </c>
      <c r="H14" s="22" t="s">
        <v>28</v>
      </c>
      <c r="I14" s="23" t="s">
        <v>20</v>
      </c>
      <c r="J14" s="30"/>
      <c r="K14" s="30"/>
      <c r="L14" s="45" t="s">
        <v>54</v>
      </c>
      <c r="M14" s="34"/>
      <c r="Q14" s="24"/>
      <c r="R14" s="24"/>
      <c r="S14" s="24"/>
    </row>
    <row r="15" spans="1:130" ht="30" x14ac:dyDescent="0.25">
      <c r="A15" s="21">
        <v>4</v>
      </c>
      <c r="B15" s="22" t="s">
        <v>53</v>
      </c>
      <c r="C15" s="22" t="s">
        <v>21</v>
      </c>
      <c r="D15" s="22" t="s">
        <v>25</v>
      </c>
      <c r="E15" s="32">
        <v>1087</v>
      </c>
      <c r="F15" s="29" t="s">
        <v>19</v>
      </c>
      <c r="G15" s="22" t="s">
        <v>27</v>
      </c>
      <c r="H15" s="22" t="s">
        <v>28</v>
      </c>
      <c r="I15" s="23" t="s">
        <v>20</v>
      </c>
      <c r="J15" s="30"/>
      <c r="K15" s="30"/>
      <c r="L15" s="45" t="s">
        <v>54</v>
      </c>
      <c r="M15" s="34"/>
      <c r="Q15" s="24"/>
      <c r="R15" s="24"/>
      <c r="S15" s="24"/>
    </row>
    <row r="16" spans="1:130" ht="30" x14ac:dyDescent="0.25">
      <c r="A16" s="21">
        <v>5</v>
      </c>
      <c r="B16" s="22" t="s">
        <v>36</v>
      </c>
      <c r="C16" s="22" t="s">
        <v>21</v>
      </c>
      <c r="D16" s="22" t="s">
        <v>25</v>
      </c>
      <c r="E16" s="32">
        <v>826</v>
      </c>
      <c r="F16" s="29" t="s">
        <v>19</v>
      </c>
      <c r="G16" s="22" t="s">
        <v>27</v>
      </c>
      <c r="H16" s="22" t="s">
        <v>28</v>
      </c>
      <c r="I16" s="23" t="s">
        <v>20</v>
      </c>
      <c r="J16" s="30"/>
      <c r="K16" s="30"/>
      <c r="L16" s="45" t="s">
        <v>54</v>
      </c>
      <c r="M16" s="34"/>
      <c r="Q16" s="24"/>
      <c r="R16" s="24"/>
      <c r="S16" s="24"/>
    </row>
    <row r="17" spans="1:130" s="20" customFormat="1" ht="45" x14ac:dyDescent="0.25">
      <c r="A17" s="39">
        <v>6</v>
      </c>
      <c r="B17" s="40" t="s">
        <v>29</v>
      </c>
      <c r="C17" s="40" t="s">
        <v>21</v>
      </c>
      <c r="D17" s="40" t="s">
        <v>25</v>
      </c>
      <c r="E17" s="41">
        <v>2400</v>
      </c>
      <c r="F17" s="42" t="s">
        <v>19</v>
      </c>
      <c r="G17" s="40" t="s">
        <v>27</v>
      </c>
      <c r="H17" s="40" t="s">
        <v>28</v>
      </c>
      <c r="I17" s="43" t="s">
        <v>20</v>
      </c>
      <c r="J17" s="44"/>
      <c r="K17" s="44"/>
      <c r="L17" s="46" t="s">
        <v>55</v>
      </c>
      <c r="M17" s="34"/>
      <c r="N17" s="25"/>
      <c r="O17" s="26"/>
      <c r="P17" s="25"/>
      <c r="Q17" s="24"/>
      <c r="R17" s="24"/>
      <c r="S17" s="24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</row>
    <row r="18" spans="1:130" s="20" customFormat="1" ht="30" x14ac:dyDescent="0.25">
      <c r="A18" s="39">
        <v>7</v>
      </c>
      <c r="B18" s="40" t="s">
        <v>38</v>
      </c>
      <c r="C18" s="40" t="s">
        <v>21</v>
      </c>
      <c r="D18" s="40" t="s">
        <v>26</v>
      </c>
      <c r="E18" s="41">
        <v>6000</v>
      </c>
      <c r="F18" s="42" t="s">
        <v>19</v>
      </c>
      <c r="G18" s="40" t="s">
        <v>27</v>
      </c>
      <c r="H18" s="40" t="s">
        <v>28</v>
      </c>
      <c r="I18" s="43" t="s">
        <v>20</v>
      </c>
      <c r="J18" s="44"/>
      <c r="K18" s="44"/>
      <c r="L18" s="46" t="s">
        <v>55</v>
      </c>
      <c r="M18" s="34"/>
      <c r="N18" s="25"/>
      <c r="O18" s="26"/>
      <c r="P18" s="25"/>
      <c r="Q18" s="24"/>
      <c r="R18" s="24"/>
      <c r="S18" s="24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</row>
    <row r="19" spans="1:130" s="20" customFormat="1" ht="30" x14ac:dyDescent="0.25">
      <c r="A19" s="39">
        <v>8</v>
      </c>
      <c r="B19" s="40" t="s">
        <v>37</v>
      </c>
      <c r="C19" s="40" t="s">
        <v>21</v>
      </c>
      <c r="D19" s="40" t="s">
        <v>26</v>
      </c>
      <c r="E19" s="41">
        <v>700</v>
      </c>
      <c r="F19" s="42" t="s">
        <v>19</v>
      </c>
      <c r="G19" s="40" t="s">
        <v>27</v>
      </c>
      <c r="H19" s="40" t="s">
        <v>28</v>
      </c>
      <c r="I19" s="43" t="s">
        <v>20</v>
      </c>
      <c r="J19" s="44"/>
      <c r="K19" s="44"/>
      <c r="L19" s="46" t="s">
        <v>55</v>
      </c>
      <c r="M19" s="34"/>
      <c r="N19" s="25"/>
      <c r="O19" s="26"/>
      <c r="P19" s="25"/>
      <c r="Q19" s="24"/>
      <c r="R19" s="24"/>
      <c r="S19" s="24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</row>
    <row r="20" spans="1:130" s="20" customFormat="1" ht="45" x14ac:dyDescent="0.25">
      <c r="A20" s="21">
        <v>9</v>
      </c>
      <c r="B20" s="22" t="s">
        <v>35</v>
      </c>
      <c r="C20" s="22" t="s">
        <v>21</v>
      </c>
      <c r="D20" s="22" t="s">
        <v>25</v>
      </c>
      <c r="E20" s="32">
        <v>4018</v>
      </c>
      <c r="F20" s="29" t="s">
        <v>19</v>
      </c>
      <c r="G20" s="22" t="s">
        <v>27</v>
      </c>
      <c r="H20" s="22" t="s">
        <v>28</v>
      </c>
      <c r="I20" s="33" t="s">
        <v>20</v>
      </c>
      <c r="J20" s="33"/>
      <c r="K20" s="23"/>
      <c r="L20" s="45" t="s">
        <v>54</v>
      </c>
      <c r="M20" s="34"/>
      <c r="N20" s="25"/>
      <c r="O20" s="26"/>
      <c r="P20" s="25"/>
      <c r="Q20" s="24"/>
      <c r="R20" s="24"/>
      <c r="S20" s="24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</row>
    <row r="21" spans="1:130" s="20" customFormat="1" ht="54" customHeight="1" x14ac:dyDescent="0.25">
      <c r="A21" s="21">
        <v>10</v>
      </c>
      <c r="B21" s="40" t="s">
        <v>40</v>
      </c>
      <c r="C21" s="40" t="s">
        <v>21</v>
      </c>
      <c r="D21" s="40" t="s">
        <v>25</v>
      </c>
      <c r="E21" s="41">
        <v>15000</v>
      </c>
      <c r="F21" s="42" t="s">
        <v>19</v>
      </c>
      <c r="G21" s="40" t="s">
        <v>27</v>
      </c>
      <c r="H21" s="40" t="s">
        <v>28</v>
      </c>
      <c r="I21" s="43" t="s">
        <v>20</v>
      </c>
      <c r="J21" s="44"/>
      <c r="K21" s="44"/>
      <c r="L21" s="46" t="s">
        <v>55</v>
      </c>
      <c r="M21" s="34"/>
      <c r="N21" s="25"/>
      <c r="O21" s="26"/>
      <c r="P21" s="25"/>
      <c r="Q21" s="24"/>
      <c r="R21" s="24"/>
      <c r="S21" s="24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</row>
    <row r="22" spans="1:130" s="20" customFormat="1" ht="60" x14ac:dyDescent="0.25">
      <c r="A22" s="21">
        <v>11</v>
      </c>
      <c r="B22" s="22" t="s">
        <v>39</v>
      </c>
      <c r="C22" s="22" t="s">
        <v>21</v>
      </c>
      <c r="D22" s="22" t="s">
        <v>25</v>
      </c>
      <c r="E22" s="32">
        <v>180</v>
      </c>
      <c r="F22" s="29" t="s">
        <v>19</v>
      </c>
      <c r="G22" s="22" t="s">
        <v>27</v>
      </c>
      <c r="H22" s="22" t="s">
        <v>28</v>
      </c>
      <c r="I22" s="30" t="s">
        <v>20</v>
      </c>
      <c r="J22" s="30"/>
      <c r="K22" s="30"/>
      <c r="L22" s="46" t="s">
        <v>56</v>
      </c>
      <c r="M22" s="34"/>
      <c r="N22" s="25"/>
      <c r="O22" s="26"/>
      <c r="P22" s="25"/>
      <c r="Q22" s="24"/>
      <c r="R22" s="24"/>
      <c r="S22" s="24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</row>
    <row r="23" spans="1:130" ht="30" x14ac:dyDescent="0.25">
      <c r="A23" s="35"/>
      <c r="B23" s="37" t="s">
        <v>43</v>
      </c>
      <c r="C23" s="36" t="s">
        <v>52</v>
      </c>
      <c r="D23" s="22" t="s">
        <v>25</v>
      </c>
      <c r="E23" s="32">
        <v>80428</v>
      </c>
      <c r="F23" s="29" t="s">
        <v>50</v>
      </c>
      <c r="G23" s="22" t="s">
        <v>27</v>
      </c>
      <c r="H23" s="22" t="s">
        <v>28</v>
      </c>
      <c r="I23" s="30" t="s">
        <v>20</v>
      </c>
      <c r="J23" s="3"/>
      <c r="K23" s="3"/>
      <c r="L23" s="45" t="s">
        <v>54</v>
      </c>
      <c r="M23"/>
      <c r="N23"/>
      <c r="O23"/>
      <c r="P23"/>
    </row>
    <row r="24" spans="1:130" s="20" customFormat="1" ht="30" x14ac:dyDescent="0.25">
      <c r="A24" s="35"/>
      <c r="B24" s="37" t="s">
        <v>44</v>
      </c>
      <c r="C24" s="36" t="s">
        <v>52</v>
      </c>
      <c r="D24" s="22" t="s">
        <v>25</v>
      </c>
      <c r="E24" s="32">
        <v>4476</v>
      </c>
      <c r="F24" s="29" t="s">
        <v>50</v>
      </c>
      <c r="G24" s="22" t="s">
        <v>27</v>
      </c>
      <c r="H24" s="22" t="s">
        <v>28</v>
      </c>
      <c r="I24" s="30" t="s">
        <v>20</v>
      </c>
      <c r="J24" s="3"/>
      <c r="K24" s="3"/>
      <c r="L24" s="45" t="s">
        <v>54</v>
      </c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</row>
    <row r="25" spans="1:130" s="20" customFormat="1" ht="30" x14ac:dyDescent="0.25">
      <c r="A25" s="35"/>
      <c r="B25" s="37" t="s">
        <v>45</v>
      </c>
      <c r="C25" s="36" t="s">
        <v>52</v>
      </c>
      <c r="D25" s="22" t="s">
        <v>25</v>
      </c>
      <c r="E25" s="32">
        <f>675+183</f>
        <v>858</v>
      </c>
      <c r="F25" s="29" t="s">
        <v>50</v>
      </c>
      <c r="G25" s="22" t="s">
        <v>27</v>
      </c>
      <c r="H25" s="22" t="s">
        <v>28</v>
      </c>
      <c r="I25" s="30" t="s">
        <v>20</v>
      </c>
      <c r="J25" s="3"/>
      <c r="K25" s="3"/>
      <c r="L25" s="45" t="s">
        <v>54</v>
      </c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</row>
    <row r="26" spans="1:130" s="20" customFormat="1" ht="30" x14ac:dyDescent="0.25">
      <c r="A26" s="35"/>
      <c r="B26" s="37" t="s">
        <v>46</v>
      </c>
      <c r="C26" s="36" t="s">
        <v>52</v>
      </c>
      <c r="D26" s="22" t="s">
        <v>25</v>
      </c>
      <c r="E26" s="32">
        <v>2776</v>
      </c>
      <c r="F26" s="29" t="s">
        <v>50</v>
      </c>
      <c r="G26" s="22" t="s">
        <v>27</v>
      </c>
      <c r="H26" s="22" t="s">
        <v>28</v>
      </c>
      <c r="I26" s="30" t="s">
        <v>20</v>
      </c>
      <c r="J26" s="3"/>
      <c r="K26" s="3"/>
      <c r="L26" s="45" t="s">
        <v>54</v>
      </c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</row>
    <row r="27" spans="1:130" ht="30" x14ac:dyDescent="0.25">
      <c r="A27" s="35"/>
      <c r="B27" s="37" t="s">
        <v>47</v>
      </c>
      <c r="C27" s="36" t="s">
        <v>51</v>
      </c>
      <c r="D27" s="22" t="s">
        <v>25</v>
      </c>
      <c r="E27" s="32">
        <v>7194</v>
      </c>
      <c r="F27" s="29" t="s">
        <v>50</v>
      </c>
      <c r="G27" s="22" t="s">
        <v>27</v>
      </c>
      <c r="H27" s="22" t="s">
        <v>28</v>
      </c>
      <c r="I27" s="30" t="s">
        <v>20</v>
      </c>
      <c r="J27" s="3"/>
      <c r="K27" s="3"/>
      <c r="L27" s="45" t="s">
        <v>54</v>
      </c>
      <c r="M27"/>
      <c r="N27"/>
      <c r="O27"/>
      <c r="P27"/>
    </row>
    <row r="28" spans="1:130" ht="30" x14ac:dyDescent="0.25">
      <c r="A28" s="35"/>
      <c r="B28" s="38" t="s">
        <v>48</v>
      </c>
      <c r="C28" s="36" t="s">
        <v>52</v>
      </c>
      <c r="D28" s="22" t="s">
        <v>25</v>
      </c>
      <c r="E28" s="32">
        <v>858</v>
      </c>
      <c r="F28" s="29" t="s">
        <v>50</v>
      </c>
      <c r="G28" s="22" t="s">
        <v>27</v>
      </c>
      <c r="H28" s="22" t="s">
        <v>28</v>
      </c>
      <c r="I28" s="30" t="s">
        <v>20</v>
      </c>
      <c r="J28" s="3"/>
      <c r="K28" s="3"/>
      <c r="L28" s="45" t="s">
        <v>54</v>
      </c>
      <c r="M28"/>
      <c r="N28"/>
      <c r="O28"/>
      <c r="P28"/>
    </row>
    <row r="29" spans="1:130" ht="30" x14ac:dyDescent="0.25">
      <c r="A29" s="35"/>
      <c r="B29" s="38" t="s">
        <v>49</v>
      </c>
      <c r="C29" s="36" t="s">
        <v>52</v>
      </c>
      <c r="D29" s="22" t="s">
        <v>25</v>
      </c>
      <c r="E29" s="32">
        <v>3743</v>
      </c>
      <c r="F29" s="29" t="s">
        <v>50</v>
      </c>
      <c r="G29" s="22" t="s">
        <v>27</v>
      </c>
      <c r="H29" s="22" t="s">
        <v>28</v>
      </c>
      <c r="I29" s="30" t="s">
        <v>20</v>
      </c>
      <c r="J29" s="3"/>
      <c r="K29" s="3"/>
      <c r="L29" s="45" t="s">
        <v>54</v>
      </c>
      <c r="M29"/>
      <c r="N29"/>
      <c r="O29"/>
      <c r="P29"/>
    </row>
    <row r="30" spans="1:130" s="20" customFormat="1" x14ac:dyDescent="0.25">
      <c r="A30" s="25"/>
      <c r="B30" s="25"/>
      <c r="C30" s="25"/>
      <c r="D30" s="26"/>
      <c r="E30" s="25"/>
      <c r="F30" s="24"/>
      <c r="G30" s="24"/>
      <c r="H30" s="24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</row>
    <row r="31" spans="1:130" s="20" customFormat="1" x14ac:dyDescent="0.25">
      <c r="A31" s="25"/>
      <c r="B31" s="25"/>
      <c r="C31" s="25"/>
      <c r="D31" s="26"/>
      <c r="E31" s="25"/>
      <c r="F31" s="24"/>
      <c r="G31" s="24"/>
      <c r="H31" s="24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</row>
    <row r="32" spans="1:130" s="20" customFormat="1" x14ac:dyDescent="0.25">
      <c r="A32" s="25"/>
      <c r="B32" s="25"/>
      <c r="C32" s="25"/>
      <c r="D32" s="26"/>
      <c r="E32" s="25"/>
      <c r="F32" s="24"/>
      <c r="G32" s="24"/>
      <c r="H32" s="24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</row>
    <row r="33" spans="1:119" x14ac:dyDescent="0.25">
      <c r="A33" s="25"/>
      <c r="B33" s="25"/>
      <c r="C33" s="25"/>
      <c r="D33" s="26"/>
      <c r="E33" s="25"/>
      <c r="F33" s="24"/>
      <c r="G33" s="24"/>
      <c r="H33" s="24"/>
      <c r="L33"/>
      <c r="M33"/>
      <c r="N33"/>
      <c r="O33"/>
      <c r="P33"/>
    </row>
    <row r="34" spans="1:119" x14ac:dyDescent="0.25">
      <c r="A34" s="25"/>
      <c r="B34" s="25"/>
      <c r="C34" s="25"/>
      <c r="D34" s="26"/>
      <c r="E34" s="25"/>
      <c r="F34" s="24"/>
      <c r="G34" s="24"/>
      <c r="H34" s="24"/>
      <c r="L34"/>
      <c r="M34"/>
      <c r="N34"/>
      <c r="O34"/>
      <c r="P34"/>
    </row>
    <row r="35" spans="1:119" x14ac:dyDescent="0.25">
      <c r="A35" s="25"/>
      <c r="B35" s="25"/>
      <c r="C35" s="25"/>
      <c r="D35" s="26"/>
      <c r="E35" s="25"/>
      <c r="F35" s="24"/>
      <c r="G35" s="24"/>
      <c r="H35" s="24"/>
      <c r="L35"/>
      <c r="M35"/>
      <c r="N35"/>
      <c r="O35"/>
      <c r="P35"/>
    </row>
    <row r="36" spans="1:119" x14ac:dyDescent="0.25">
      <c r="A36" s="25"/>
      <c r="B36" s="25"/>
      <c r="C36" s="25"/>
      <c r="D36" s="26"/>
      <c r="E36" s="25"/>
      <c r="F36" s="24"/>
      <c r="G36" s="24"/>
      <c r="H36" s="24"/>
      <c r="L36"/>
      <c r="M36"/>
      <c r="N36"/>
      <c r="O36"/>
      <c r="P36"/>
    </row>
    <row r="37" spans="1:119" x14ac:dyDescent="0.25">
      <c r="A37" s="25"/>
      <c r="B37" s="25"/>
      <c r="C37" s="25"/>
      <c r="D37" s="26"/>
      <c r="E37" s="25"/>
      <c r="F37" s="24"/>
      <c r="G37" s="24"/>
      <c r="H37" s="24"/>
      <c r="L37"/>
      <c r="M37"/>
      <c r="N37"/>
      <c r="O37"/>
      <c r="P37"/>
    </row>
    <row r="38" spans="1:119" s="20" customFormat="1" x14ac:dyDescent="0.25">
      <c r="A38" s="25"/>
      <c r="B38" s="25"/>
      <c r="C38" s="25"/>
      <c r="D38" s="26"/>
      <c r="E38" s="25"/>
      <c r="F38" s="24"/>
      <c r="G38" s="24"/>
      <c r="H38" s="24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</row>
    <row r="39" spans="1:119" x14ac:dyDescent="0.25">
      <c r="A39" s="25"/>
      <c r="B39" s="25"/>
      <c r="C39" s="25"/>
      <c r="D39" s="26" t="s">
        <v>32</v>
      </c>
      <c r="E39" s="25"/>
      <c r="F39" s="24"/>
      <c r="G39" s="24"/>
      <c r="H39" s="24"/>
      <c r="L39"/>
      <c r="M39"/>
      <c r="N39"/>
      <c r="O39"/>
      <c r="P39"/>
    </row>
    <row r="40" spans="1:119" x14ac:dyDescent="0.25">
      <c r="A40" s="25"/>
      <c r="B40" s="25"/>
      <c r="C40" s="25"/>
      <c r="D40" s="26" t="s">
        <v>31</v>
      </c>
      <c r="E40" s="25"/>
      <c r="F40" s="24"/>
      <c r="G40" s="24"/>
      <c r="H40" s="24"/>
      <c r="L40"/>
      <c r="M40"/>
      <c r="N40"/>
      <c r="O40"/>
      <c r="P40"/>
    </row>
    <row r="41" spans="1:119" x14ac:dyDescent="0.25">
      <c r="A41" s="25"/>
      <c r="B41" s="25"/>
      <c r="C41" s="25"/>
      <c r="D41" s="26"/>
      <c r="E41" s="25"/>
      <c r="F41" s="24"/>
      <c r="G41" s="24"/>
      <c r="H41" s="24"/>
      <c r="L41"/>
      <c r="M41"/>
      <c r="N41"/>
      <c r="O41"/>
      <c r="P41"/>
    </row>
    <row r="42" spans="1:119" x14ac:dyDescent="0.25">
      <c r="A42" s="25"/>
      <c r="B42" s="25"/>
      <c r="C42" s="25"/>
      <c r="D42" s="26"/>
      <c r="E42" s="25"/>
      <c r="F42" s="24"/>
      <c r="G42" s="24"/>
      <c r="H42" s="24"/>
      <c r="L42"/>
      <c r="M42"/>
      <c r="N42"/>
      <c r="O42"/>
      <c r="P42"/>
    </row>
    <row r="43" spans="1:119" x14ac:dyDescent="0.25">
      <c r="A43" s="25"/>
      <c r="B43" s="25"/>
      <c r="C43" s="25"/>
      <c r="D43" s="26"/>
      <c r="E43" s="25"/>
      <c r="F43" s="24"/>
      <c r="G43" s="24"/>
      <c r="H43" s="24"/>
      <c r="L43"/>
      <c r="M43"/>
      <c r="N43"/>
      <c r="O43"/>
      <c r="P43"/>
    </row>
    <row r="44" spans="1:119" s="20" customFormat="1" x14ac:dyDescent="0.25">
      <c r="A44" s="25"/>
      <c r="B44" s="25"/>
      <c r="C44" s="25"/>
      <c r="D44" s="26"/>
      <c r="E44" s="25"/>
      <c r="F44" s="24"/>
      <c r="G44" s="24"/>
      <c r="H44" s="2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</row>
    <row r="45" spans="1:119" x14ac:dyDescent="0.25">
      <c r="A45" s="25"/>
      <c r="B45" s="25"/>
      <c r="C45" s="25"/>
      <c r="D45" s="26"/>
      <c r="E45" s="25"/>
      <c r="F45" s="24"/>
      <c r="G45" s="24"/>
      <c r="H45" s="24"/>
      <c r="L45"/>
      <c r="M45"/>
      <c r="N45"/>
      <c r="O45"/>
      <c r="P45"/>
    </row>
    <row r="46" spans="1:119" x14ac:dyDescent="0.25">
      <c r="A46" s="25"/>
      <c r="B46" s="25"/>
      <c r="C46" s="25"/>
      <c r="D46" s="26"/>
      <c r="E46" s="25"/>
      <c r="F46" s="24"/>
      <c r="G46" s="24"/>
      <c r="H46" s="24"/>
      <c r="L46"/>
      <c r="M46"/>
      <c r="N46"/>
      <c r="O46"/>
      <c r="P46"/>
    </row>
    <row r="47" spans="1:119" x14ac:dyDescent="0.25">
      <c r="A47" s="25"/>
      <c r="B47" s="25"/>
      <c r="C47" s="25"/>
      <c r="D47" s="26"/>
      <c r="E47" s="25"/>
      <c r="G47" s="24"/>
      <c r="H47" s="24"/>
      <c r="L47"/>
      <c r="M47"/>
      <c r="N47"/>
      <c r="O47"/>
      <c r="P47"/>
    </row>
    <row r="48" spans="1:119" x14ac:dyDescent="0.25">
      <c r="Q48" s="24"/>
    </row>
    <row r="49" spans="17:19" x14ac:dyDescent="0.25">
      <c r="Q49" s="24"/>
      <c r="R49" s="24"/>
      <c r="S49" s="24"/>
    </row>
    <row r="50" spans="17:19" x14ac:dyDescent="0.25">
      <c r="R50" s="24"/>
      <c r="S50" s="24"/>
    </row>
  </sheetData>
  <autoFilter ref="A10:F46" xr:uid="{00000000-0009-0000-0000-000000000000}"/>
  <mergeCells count="10">
    <mergeCell ref="A1:K1"/>
    <mergeCell ref="A3:K3"/>
    <mergeCell ref="G10:H10"/>
    <mergeCell ref="A10:A11"/>
    <mergeCell ref="B10:B11"/>
    <mergeCell ref="C10:C11"/>
    <mergeCell ref="D10:D11"/>
    <mergeCell ref="E10:E11"/>
    <mergeCell ref="F10:F11"/>
    <mergeCell ref="I10:K10"/>
  </mergeCells>
  <pageMargins left="0.7" right="0.7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0"/>
  <sheetViews>
    <sheetView workbookViewId="0">
      <selection activeCell="G7" sqref="G7"/>
    </sheetView>
  </sheetViews>
  <sheetFormatPr defaultRowHeight="15" x14ac:dyDescent="0.25"/>
  <cols>
    <col min="1" max="1" width="10.5703125" customWidth="1"/>
    <col min="2" max="2" width="31.140625" customWidth="1"/>
    <col min="3" max="3" width="33.42578125" customWidth="1"/>
  </cols>
  <sheetData>
    <row r="1" spans="1:3" x14ac:dyDescent="0.25">
      <c r="A1" s="6"/>
      <c r="B1" s="7"/>
      <c r="C1" s="7"/>
    </row>
    <row r="3" spans="1:3" ht="45" customHeight="1" x14ac:dyDescent="0.25">
      <c r="A3" s="3"/>
      <c r="B3" s="10" t="s">
        <v>33</v>
      </c>
      <c r="C3" s="11" t="s">
        <v>34</v>
      </c>
    </row>
    <row r="4" spans="1:3" x14ac:dyDescent="0.25">
      <c r="A4" s="3" t="s">
        <v>12</v>
      </c>
      <c r="B4" s="12">
        <v>128881</v>
      </c>
      <c r="C4" s="12">
        <v>128881</v>
      </c>
    </row>
    <row r="5" spans="1:3" x14ac:dyDescent="0.25">
      <c r="A5" s="3" t="s">
        <v>13</v>
      </c>
      <c r="B5" s="12"/>
      <c r="C5" s="12"/>
    </row>
    <row r="6" spans="1:3" x14ac:dyDescent="0.25">
      <c r="A6" s="3" t="s">
        <v>14</v>
      </c>
      <c r="B6" s="12"/>
      <c r="C6" s="12"/>
    </row>
    <row r="7" spans="1:3" x14ac:dyDescent="0.25">
      <c r="C7" s="13"/>
    </row>
    <row r="8" spans="1:3" ht="15.75" x14ac:dyDescent="0.25">
      <c r="B8" s="19"/>
      <c r="C8" s="14"/>
    </row>
    <row r="10" spans="1:3" x14ac:dyDescent="0.25">
      <c r="C10" s="1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O17"/>
  <sheetViews>
    <sheetView tabSelected="1" workbookViewId="0">
      <selection activeCell="C15" sqref="C15"/>
    </sheetView>
  </sheetViews>
  <sheetFormatPr defaultRowHeight="15" x14ac:dyDescent="0.25"/>
  <cols>
    <col min="1" max="1" width="10.5703125" customWidth="1"/>
    <col min="2" max="2" width="17.5703125" customWidth="1"/>
    <col min="3" max="3" width="15.42578125" customWidth="1"/>
    <col min="4" max="4" width="12.140625" customWidth="1"/>
    <col min="5" max="5" width="13.140625" customWidth="1"/>
    <col min="6" max="6" width="14.42578125" customWidth="1"/>
    <col min="7" max="7" width="10.5703125" customWidth="1"/>
    <col min="8" max="8" width="10.42578125" customWidth="1"/>
    <col min="9" max="9" width="5.42578125" customWidth="1"/>
    <col min="10" max="10" width="6.140625" customWidth="1"/>
    <col min="11" max="11" width="6.28515625" customWidth="1"/>
    <col min="12" max="12" width="8.42578125" customWidth="1"/>
  </cols>
  <sheetData>
    <row r="1" spans="1:119" x14ac:dyDescent="0.25">
      <c r="A1" s="72" t="s">
        <v>57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53"/>
      <c r="M1" s="53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</row>
    <row r="2" spans="1:119" x14ac:dyDescent="0.25">
      <c r="A2" s="47"/>
      <c r="B2" s="47"/>
      <c r="C2" s="47"/>
      <c r="D2" s="47"/>
      <c r="E2" s="54"/>
      <c r="F2" s="47"/>
      <c r="G2" s="47"/>
      <c r="H2" s="47"/>
      <c r="I2" s="47"/>
      <c r="J2" s="47"/>
      <c r="K2" s="47"/>
      <c r="L2" s="53"/>
      <c r="M2" s="53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</row>
    <row r="3" spans="1:119" x14ac:dyDescent="0.25">
      <c r="A3" s="72" t="s">
        <v>58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53"/>
      <c r="M3" s="53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</row>
    <row r="4" spans="1:119" x14ac:dyDescent="0.25">
      <c r="A4" s="47"/>
      <c r="B4" s="47"/>
      <c r="C4" s="47"/>
      <c r="D4" s="47"/>
      <c r="E4" s="54"/>
      <c r="F4" s="47"/>
      <c r="G4" s="47"/>
      <c r="H4" s="47"/>
      <c r="I4" s="47"/>
      <c r="J4" s="47"/>
      <c r="K4" s="47"/>
      <c r="L4" s="53"/>
      <c r="M4" s="53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  <c r="DD4" s="47"/>
      <c r="DE4" s="47"/>
      <c r="DF4" s="47"/>
      <c r="DG4" s="47"/>
      <c r="DH4" s="47"/>
      <c r="DI4" s="47"/>
      <c r="DJ4" s="47"/>
      <c r="DK4" s="47"/>
      <c r="DL4" s="47"/>
      <c r="DM4" s="47"/>
      <c r="DN4" s="47"/>
      <c r="DO4" s="47"/>
    </row>
    <row r="5" spans="1:119" x14ac:dyDescent="0.25">
      <c r="A5" s="55" t="s">
        <v>9</v>
      </c>
      <c r="B5" s="55"/>
      <c r="C5" s="55"/>
      <c r="D5" s="55"/>
      <c r="E5" s="56"/>
      <c r="F5" s="55"/>
      <c r="G5" s="55"/>
      <c r="H5" s="55"/>
      <c r="I5" s="57"/>
      <c r="J5" s="55"/>
      <c r="K5" s="55"/>
      <c r="L5" s="53"/>
      <c r="M5" s="53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</row>
    <row r="6" spans="1:119" x14ac:dyDescent="0.25">
      <c r="A6" s="47" t="s">
        <v>17</v>
      </c>
      <c r="B6" s="47"/>
      <c r="C6" s="47"/>
      <c r="D6" s="47"/>
      <c r="E6" s="54"/>
      <c r="F6" s="47"/>
      <c r="G6" s="47"/>
      <c r="H6" s="47"/>
      <c r="I6" s="47"/>
      <c r="J6" s="47"/>
      <c r="K6" s="47"/>
      <c r="L6" s="53"/>
      <c r="M6" s="53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</row>
    <row r="7" spans="1:119" x14ac:dyDescent="0.25">
      <c r="A7" s="47" t="s">
        <v>18</v>
      </c>
      <c r="B7" s="47"/>
      <c r="C7" s="47"/>
      <c r="D7" s="47"/>
      <c r="E7" s="58"/>
      <c r="F7" s="47"/>
      <c r="G7" s="47"/>
      <c r="H7" s="59"/>
      <c r="I7" s="47"/>
      <c r="J7" s="47"/>
      <c r="K7" s="47"/>
      <c r="L7" s="53"/>
      <c r="M7" s="53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</row>
    <row r="8" spans="1:119" x14ac:dyDescent="0.25">
      <c r="A8" s="47" t="s">
        <v>22</v>
      </c>
      <c r="B8" s="60"/>
      <c r="C8" s="61"/>
      <c r="D8" s="60"/>
      <c r="E8" s="58"/>
      <c r="F8" s="47"/>
      <c r="G8" s="47"/>
      <c r="H8" s="59"/>
      <c r="I8" s="59"/>
      <c r="J8" s="47"/>
      <c r="K8" s="47"/>
      <c r="L8" s="53"/>
      <c r="M8" s="53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</row>
    <row r="9" spans="1:119" x14ac:dyDescent="0.25">
      <c r="A9" s="47"/>
      <c r="B9" s="47"/>
      <c r="C9" s="47"/>
      <c r="D9" s="47"/>
      <c r="E9" s="58"/>
      <c r="F9" s="47"/>
      <c r="G9" s="47"/>
      <c r="H9" s="59"/>
      <c r="I9" s="47"/>
      <c r="J9" s="47"/>
      <c r="K9" s="47"/>
      <c r="L9" s="53"/>
      <c r="M9" s="53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</row>
    <row r="10" spans="1:119" x14ac:dyDescent="0.25">
      <c r="A10" s="73" t="s">
        <v>1</v>
      </c>
      <c r="B10" s="73" t="s">
        <v>63</v>
      </c>
      <c r="C10" s="73" t="s">
        <v>8</v>
      </c>
      <c r="D10" s="73" t="s">
        <v>2</v>
      </c>
      <c r="E10" s="74" t="s">
        <v>62</v>
      </c>
      <c r="F10" s="75" t="s">
        <v>11</v>
      </c>
      <c r="G10" s="76" t="s">
        <v>15</v>
      </c>
      <c r="H10" s="76"/>
      <c r="I10" s="75" t="s">
        <v>10</v>
      </c>
      <c r="J10" s="75"/>
      <c r="K10" s="75"/>
      <c r="L10" s="48"/>
      <c r="M10" s="53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  <c r="DM10" s="47"/>
      <c r="DN10" s="47"/>
      <c r="DO10" s="47"/>
    </row>
    <row r="11" spans="1:119" ht="27.75" customHeight="1" x14ac:dyDescent="0.25">
      <c r="A11" s="73"/>
      <c r="B11" s="73"/>
      <c r="C11" s="73"/>
      <c r="D11" s="73"/>
      <c r="E11" s="74"/>
      <c r="F11" s="75"/>
      <c r="G11" s="62" t="s">
        <v>3</v>
      </c>
      <c r="H11" s="62" t="s">
        <v>4</v>
      </c>
      <c r="I11" s="63" t="s">
        <v>7</v>
      </c>
      <c r="J11" s="63" t="s">
        <v>5</v>
      </c>
      <c r="K11" s="63" t="s">
        <v>6</v>
      </c>
      <c r="L11" s="48"/>
      <c r="M11" s="53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</row>
    <row r="12" spans="1:119" ht="43.5" customHeight="1" x14ac:dyDescent="0.25">
      <c r="A12" s="48"/>
      <c r="B12" s="49" t="s">
        <v>59</v>
      </c>
      <c r="C12" s="77" t="s">
        <v>51</v>
      </c>
      <c r="D12" s="49" t="s">
        <v>25</v>
      </c>
      <c r="E12" s="78">
        <v>308879</v>
      </c>
      <c r="F12" s="50" t="s">
        <v>64</v>
      </c>
      <c r="G12" s="49" t="s">
        <v>60</v>
      </c>
      <c r="H12" s="49" t="s">
        <v>28</v>
      </c>
      <c r="I12" s="51" t="s">
        <v>20</v>
      </c>
      <c r="J12" s="52"/>
      <c r="K12" s="52"/>
      <c r="L12" s="79" t="s">
        <v>65</v>
      </c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</row>
    <row r="13" spans="1:119" ht="36.75" customHeight="1" x14ac:dyDescent="0.25">
      <c r="A13" s="48"/>
      <c r="B13" s="64" t="s">
        <v>61</v>
      </c>
      <c r="C13" s="77" t="s">
        <v>52</v>
      </c>
      <c r="D13" s="49" t="s">
        <v>25</v>
      </c>
      <c r="E13" s="78">
        <v>70094</v>
      </c>
      <c r="F13" s="50" t="s">
        <v>64</v>
      </c>
      <c r="G13" s="49" t="s">
        <v>60</v>
      </c>
      <c r="H13" s="49" t="s">
        <v>28</v>
      </c>
      <c r="I13" s="51" t="s">
        <v>20</v>
      </c>
      <c r="J13" s="52"/>
      <c r="K13" s="52"/>
      <c r="L13" s="79" t="s">
        <v>65</v>
      </c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</row>
    <row r="14" spans="1:119" x14ac:dyDescent="0.25">
      <c r="A14" s="53"/>
      <c r="B14" s="53"/>
      <c r="C14" s="53"/>
      <c r="D14" s="65"/>
      <c r="E14" s="53"/>
      <c r="F14" s="66"/>
      <c r="G14" s="66"/>
      <c r="H14" s="66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</row>
    <row r="15" spans="1:119" x14ac:dyDescent="0.25">
      <c r="A15" s="53"/>
      <c r="B15" s="53"/>
      <c r="C15" s="53"/>
      <c r="D15" s="65"/>
      <c r="E15" s="53"/>
      <c r="F15" s="66"/>
      <c r="G15" s="66"/>
      <c r="H15" s="66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</row>
    <row r="16" spans="1:119" x14ac:dyDescent="0.25">
      <c r="A16" s="53"/>
      <c r="B16" s="53"/>
      <c r="C16" s="53"/>
      <c r="D16" s="65"/>
      <c r="E16" s="53"/>
      <c r="F16" s="66"/>
      <c r="G16" s="66"/>
      <c r="H16" s="66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</row>
    <row r="17" spans="1:8" x14ac:dyDescent="0.25">
      <c r="A17" s="53"/>
      <c r="B17" s="53"/>
      <c r="C17" s="53"/>
      <c r="D17" s="65"/>
      <c r="E17" s="53"/>
      <c r="F17" s="66"/>
      <c r="G17" s="66"/>
      <c r="H17" s="66"/>
    </row>
  </sheetData>
  <mergeCells count="10">
    <mergeCell ref="A1:K1"/>
    <mergeCell ref="A3:K3"/>
    <mergeCell ref="A10:A11"/>
    <mergeCell ref="B10:B11"/>
    <mergeCell ref="C10:C11"/>
    <mergeCell ref="D10:D11"/>
    <mergeCell ref="E10:E11"/>
    <mergeCell ref="F10:F11"/>
    <mergeCell ref="G10:H10"/>
    <mergeCell ref="I10:K10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felújítás-pótlás</vt:lpstr>
      <vt:lpstr>forrás</vt:lpstr>
      <vt:lpstr>beruházás</vt:lpstr>
      <vt:lpstr>'felújítás-pótlás'!Nyomtatási_terület</vt:lpstr>
    </vt:vector>
  </TitlesOfParts>
  <Company>Északdunántúli Vízmű Zrt.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Mátis István</dc:creator>
  <cp:lastModifiedBy>Boráros Barbara</cp:lastModifiedBy>
  <cp:lastPrinted>2020-12-07T13:14:37Z</cp:lastPrinted>
  <dcterms:created xsi:type="dcterms:W3CDTF">2017-02-01T08:14:32Z</dcterms:created>
  <dcterms:modified xsi:type="dcterms:W3CDTF">2020-12-07T13:15:40Z</dcterms:modified>
</cp:coreProperties>
</file>